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98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<sst xmlns="http://schemas.openxmlformats.org/spreadsheetml/2006/main" count="32" uniqueCount="22">
  <si>
    <t>Año</t>
  </si>
  <si>
    <t>Ene</t>
  </si>
  <si>
    <t>Feb</t>
  </si>
  <si>
    <t>Mar</t>
  </si>
  <si>
    <t>Abr</t>
  </si>
  <si>
    <t>Mayo</t>
  </si>
  <si>
    <t>Jun</t>
  </si>
  <si>
    <t>Jul</t>
  </si>
  <si>
    <t>Ago</t>
  </si>
  <si>
    <t>Sept</t>
  </si>
  <si>
    <t>Oct</t>
  </si>
  <si>
    <t>Nov</t>
  </si>
  <si>
    <t>Dic</t>
  </si>
  <si>
    <t>OPERACIONES CON TASAS</t>
  </si>
  <si>
    <t>MULTIPLICAR</t>
  </si>
  <si>
    <t>ADICIONAR LA UNIDAD</t>
  </si>
  <si>
    <t xml:space="preserve">D% </t>
  </si>
  <si>
    <t>ER</t>
  </si>
  <si>
    <t>(   -   )</t>
  </si>
  <si>
    <t>inf</t>
  </si>
  <si>
    <t>(  + )</t>
  </si>
  <si>
    <t>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</si>
</sst>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-* #,##0.000_-;\-* #,##0.000_-;_-* &quot;-&quot;??_-;_-@_-"/>
    <numFmt numFmtId="170" formatCode="_-* #,##0.0000_-;\-* #,##0.0000_-;_-* &quot;-&quot;??_-;_-@_-"/>
    <numFmt numFmtId="171" formatCode="_-* #,##0.00000_-;\-* #,##0.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Calibri"/>
      <family val="2"/>
    </font>
    <font>
      <sz val="20"/>
      <color indexed="8"/>
      <name val="Symbol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</font>
    <font>
      <sz val="20"/>
      <color theme="1"/>
      <name val="Symbol"/>
      <family val="1"/>
    </font>
    <font>
      <sz val="20"/>
      <color theme="1"/>
      <name val="Calibri"/>
      <family val="2"/>
    </font>
    <font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40" fillId="35" borderId="0" xfId="0" applyFont="1" applyFill="1" applyAlignment="1">
      <alignment horizontal="center" vertical="center" wrapText="1"/>
    </xf>
    <xf numFmtId="10" fontId="0" fillId="0" borderId="0" xfId="53" applyNumberFormat="1" applyFont="1" applyAlignment="1">
      <alignment/>
    </xf>
    <xf numFmtId="0" fontId="42" fillId="0" borderId="0" xfId="0" applyFont="1" applyAlignment="1">
      <alignment/>
    </xf>
    <xf numFmtId="9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9" fontId="35" fillId="36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170" zoomScaleNormal="170" zoomScalePageLayoutView="0" workbookViewId="0" topLeftCell="A1">
      <selection activeCell="I18" sqref="I18"/>
    </sheetView>
  </sheetViews>
  <sheetFormatPr defaultColWidth="11.421875" defaultRowHeight="15"/>
  <sheetData>
    <row r="2" spans="2:13" ht="14.25">
      <c r="B2" s="5">
        <f>+(B7/M8)-1</f>
        <v>0.004842637868861743</v>
      </c>
      <c r="C2" s="5">
        <f>+(C7/B7)-1</f>
        <v>0.004152301145170734</v>
      </c>
      <c r="D2" s="5">
        <f>+(D7/C7)-1</f>
        <v>-0.0004771304811533872</v>
      </c>
      <c r="E2" s="5">
        <f>+(E7/D7)-1</f>
        <v>-0.010136842696418902</v>
      </c>
      <c r="F2" s="5">
        <f>+(F7/E7)-1</f>
        <v>0.003848517800576934</v>
      </c>
      <c r="G2" s="5">
        <f>+(G7/F7)-1</f>
        <v>0.005472768033759623</v>
      </c>
      <c r="H2" s="5">
        <f>+(H7/G7)-1</f>
        <v>0.006567175365129296</v>
      </c>
      <c r="I2" s="5">
        <f>+(I7/H7)-1</f>
        <v>0.003936934589181318</v>
      </c>
      <c r="J2" s="5"/>
      <c r="K2" s="5"/>
      <c r="L2" s="5"/>
      <c r="M2" s="5"/>
    </row>
    <row r="3" spans="2:13" ht="14.25">
      <c r="B3" s="10">
        <f>+B2+1</f>
        <v>1.0048426378688617</v>
      </c>
      <c r="C3" s="10">
        <f aca="true" t="shared" si="0" ref="C3:I3">+C2+1</f>
        <v>1.0041523011451707</v>
      </c>
      <c r="D3" s="10">
        <f t="shared" si="0"/>
        <v>0.9995228695188466</v>
      </c>
      <c r="E3" s="10">
        <f t="shared" si="0"/>
        <v>0.9898631573035811</v>
      </c>
      <c r="F3" s="10">
        <f t="shared" si="0"/>
        <v>1.003848517800577</v>
      </c>
      <c r="G3" s="10">
        <f t="shared" si="0"/>
        <v>1.0054727680337596</v>
      </c>
      <c r="H3" s="10">
        <f t="shared" si="0"/>
        <v>1.0065671753651293</v>
      </c>
      <c r="I3" s="10">
        <f t="shared" si="0"/>
        <v>1.0039369345891813</v>
      </c>
      <c r="J3" s="5"/>
      <c r="K3" s="5"/>
      <c r="L3" s="5"/>
      <c r="M3" s="5"/>
    </row>
    <row r="4" spans="2:13" ht="14.25">
      <c r="B4" s="10"/>
      <c r="C4" s="5">
        <f>+(B3*C3)-1</f>
        <v>0.009015047104800944</v>
      </c>
      <c r="D4" s="5">
        <f>+((1+C4)*D3)-1</f>
        <v>0.00853361526988472</v>
      </c>
      <c r="E4" s="5">
        <f>+((1+D4)*E3)-1</f>
        <v>-0.001689731342156775</v>
      </c>
      <c r="F4" s="5">
        <f>+((1+E4)*F3)-1</f>
        <v>0.00215228349727159</v>
      </c>
      <c r="G4" s="5">
        <f>+((1+F4)*G3)-1</f>
        <v>0.007636830479354595</v>
      </c>
      <c r="H4" s="5">
        <f>+((1+G4)*H3)-1</f>
        <v>0.014254158249475513</v>
      </c>
      <c r="I4" s="5">
        <f>+((1+H4)*I3)-1</f>
        <v>0.01824721052730882</v>
      </c>
      <c r="J4" s="5"/>
      <c r="K4" s="5"/>
      <c r="L4" s="5"/>
      <c r="M4" s="5"/>
    </row>
    <row r="6" spans="1:14" ht="14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0</v>
      </c>
    </row>
    <row r="7" spans="1:14" ht="14.25">
      <c r="A7" s="1">
        <v>2020</v>
      </c>
      <c r="B7" s="2">
        <v>106.447</v>
      </c>
      <c r="C7" s="2">
        <v>106.889</v>
      </c>
      <c r="D7" s="2">
        <v>106.838</v>
      </c>
      <c r="E7" s="2">
        <v>105.755</v>
      </c>
      <c r="F7" s="2">
        <v>106.162</v>
      </c>
      <c r="G7" s="2">
        <v>106.743</v>
      </c>
      <c r="H7" s="2">
        <v>107.444</v>
      </c>
      <c r="I7" s="3">
        <v>107.867</v>
      </c>
      <c r="J7" s="2"/>
      <c r="K7" s="2"/>
      <c r="L7" s="2"/>
      <c r="M7" s="3"/>
      <c r="N7" s="4">
        <v>2020</v>
      </c>
    </row>
    <row r="8" spans="1:14" ht="14.25">
      <c r="A8" s="1">
        <v>2019</v>
      </c>
      <c r="B8" s="2">
        <v>103.108</v>
      </c>
      <c r="C8" s="2">
        <v>103.079</v>
      </c>
      <c r="D8" s="2">
        <v>103.476</v>
      </c>
      <c r="E8" s="2">
        <v>103.531</v>
      </c>
      <c r="F8" s="2">
        <v>103.233</v>
      </c>
      <c r="G8" s="2">
        <v>103.299</v>
      </c>
      <c r="H8" s="2">
        <v>103.687</v>
      </c>
      <c r="I8" s="2">
        <v>103.67</v>
      </c>
      <c r="J8" s="2">
        <v>103.942</v>
      </c>
      <c r="K8" s="2">
        <v>104.503</v>
      </c>
      <c r="L8" s="2">
        <v>105.346</v>
      </c>
      <c r="M8" s="3">
        <v>105.934</v>
      </c>
      <c r="N8" s="4">
        <v>2019</v>
      </c>
    </row>
    <row r="9" spans="1:14" ht="14.25">
      <c r="A9" s="1">
        <v>2018</v>
      </c>
      <c r="B9" s="2">
        <v>98.795</v>
      </c>
      <c r="C9" s="2">
        <v>99.171</v>
      </c>
      <c r="D9" s="2">
        <v>99.492</v>
      </c>
      <c r="E9" s="2">
        <v>99.154</v>
      </c>
      <c r="F9" s="2">
        <v>98.994</v>
      </c>
      <c r="G9" s="2">
        <v>99.376</v>
      </c>
      <c r="H9" s="2">
        <v>99.909</v>
      </c>
      <c r="I9" s="2">
        <v>100.492</v>
      </c>
      <c r="J9" s="2">
        <v>100.917</v>
      </c>
      <c r="K9" s="2">
        <v>101.44</v>
      </c>
      <c r="L9" s="2">
        <v>102.303</v>
      </c>
      <c r="M9" s="2">
        <v>103.02</v>
      </c>
      <c r="N9" s="4">
        <v>2018</v>
      </c>
    </row>
    <row r="12" spans="6:7" ht="14.25">
      <c r="F12">
        <f>+M8</f>
        <v>105.934</v>
      </c>
      <c r="G12" s="5">
        <f>+(F12/F13)-1</f>
        <v>0.02828576975344599</v>
      </c>
    </row>
    <row r="13" ht="14.25">
      <c r="F13">
        <f>+M9</f>
        <v>103.02</v>
      </c>
    </row>
    <row r="14" ht="14.25">
      <c r="I14" s="11">
        <v>0.26</v>
      </c>
    </row>
    <row r="15" spans="8:9" ht="14.25">
      <c r="H15" s="12">
        <v>0.08023585022056613</v>
      </c>
      <c r="I15" s="5">
        <f>+((1+H15)*(1+H15)*(1+H15))-1</f>
        <v>0.2605374673309826</v>
      </c>
    </row>
    <row r="16" ht="23.25">
      <c r="B16" s="6" t="s">
        <v>13</v>
      </c>
    </row>
    <row r="18" spans="3:7" ht="14.25">
      <c r="C18" s="7">
        <v>0.05</v>
      </c>
      <c r="D18" s="7">
        <v>0.1</v>
      </c>
      <c r="E18" s="7">
        <f>+C18+D18</f>
        <v>0.15000000000000002</v>
      </c>
      <c r="G18" t="s">
        <v>14</v>
      </c>
    </row>
    <row r="19" ht="14.25">
      <c r="G19" t="s">
        <v>15</v>
      </c>
    </row>
    <row r="21" spans="3:5" ht="14.25">
      <c r="C21" s="8">
        <f>1+C18</f>
        <v>1.05</v>
      </c>
      <c r="D21" s="8">
        <f>1+D18</f>
        <v>1.1</v>
      </c>
      <c r="E21" s="9">
        <f>+C21*D21</f>
        <v>1.1550000000000002</v>
      </c>
    </row>
    <row r="22" ht="14.25">
      <c r="E22" s="5">
        <f>+E21-1</f>
        <v>0.15500000000000025</v>
      </c>
    </row>
    <row r="25" spans="2:6" ht="25.5">
      <c r="B25" s="13" t="s">
        <v>16</v>
      </c>
      <c r="C25" s="14" t="s">
        <v>17</v>
      </c>
      <c r="D25" s="15" t="s">
        <v>18</v>
      </c>
      <c r="E25" s="13" t="s">
        <v>16</v>
      </c>
      <c r="F25" s="14" t="s">
        <v>19</v>
      </c>
    </row>
    <row r="28" spans="2:6" ht="25.5">
      <c r="B28" s="13" t="s">
        <v>16</v>
      </c>
      <c r="C28" s="14" t="s">
        <v>21</v>
      </c>
      <c r="D28" s="15" t="s">
        <v>20</v>
      </c>
      <c r="E28" s="13" t="s">
        <v>16</v>
      </c>
      <c r="F28" s="14" t="s">
        <v>19</v>
      </c>
    </row>
    <row r="31" spans="2:6" ht="25.5">
      <c r="B31" s="13" t="s">
        <v>16</v>
      </c>
      <c r="C31" s="14" t="s">
        <v>17</v>
      </c>
      <c r="D31" s="15" t="s">
        <v>18</v>
      </c>
      <c r="E31" s="13" t="s">
        <v>16</v>
      </c>
      <c r="F31" s="1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SOSA</dc:creator>
  <cp:keywords/>
  <dc:description/>
  <cp:lastModifiedBy>SERGIO SOSA</cp:lastModifiedBy>
  <dcterms:created xsi:type="dcterms:W3CDTF">2020-09-22T21:58:26Z</dcterms:created>
  <dcterms:modified xsi:type="dcterms:W3CDTF">2020-09-23T00:26:41Z</dcterms:modified>
  <cp:category/>
  <cp:version/>
  <cp:contentType/>
  <cp:contentStatus/>
</cp:coreProperties>
</file>